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Varkhan\Dropbox\DocumentsGilles\Documents\RPG\Ichorpunk\Tables\"/>
    </mc:Choice>
  </mc:AlternateContent>
  <bookViews>
    <workbookView xWindow="120" yWindow="75" windowWidth="28515" windowHeight="12600"/>
  </bookViews>
  <sheets>
    <sheet name="Titans" sheetId="1" r:id="rId1"/>
    <sheet name="Olympiens" sheetId="2" r:id="rId2"/>
    <sheet name="Maisons du Crime" sheetId="3" r:id="rId3"/>
    <sheet name="Organes" sheetId="4" r:id="rId4"/>
  </sheets>
  <definedNames>
    <definedName name="_xlnm._FilterDatabase" localSheetId="3" hidden="1">Organes!$A$1:$F$13</definedName>
    <definedName name="_Toc316558298" localSheetId="2">'Maisons du Crime'!#REF!</definedName>
    <definedName name="_Toc401152347" localSheetId="2">'Maisons du Crime'!#REF!</definedName>
    <definedName name="_Toc401152348" localSheetId="2">'Maisons du Crime'!#REF!</definedName>
    <definedName name="_Toc401152349" localSheetId="2">'Maisons du Crime'!#REF!</definedName>
    <definedName name="_Toc425250685" localSheetId="1">Olympiens!$A$3</definedName>
    <definedName name="_Toc425250686" localSheetId="1">Olympiens!$A$4</definedName>
    <definedName name="_Toc425250687" localSheetId="1">Olympiens!$A$5</definedName>
    <definedName name="_Toc425250688" localSheetId="1">Olympiens!$A$6</definedName>
    <definedName name="_Toc425250689" localSheetId="1">Olympiens!$A$7</definedName>
    <definedName name="_Toc425250690" localSheetId="1">Olympiens!#REF!</definedName>
    <definedName name="_Toc425250691" localSheetId="1">Olympiens!$A$9</definedName>
    <definedName name="_Toc425250692" localSheetId="1">Olympiens!$A$10</definedName>
    <definedName name="_Toc425250693" localSheetId="1">Olympiens!$A$11</definedName>
    <definedName name="_Toc425250694" localSheetId="1">Olympiens!$A$12</definedName>
    <definedName name="_Toc425250695" localSheetId="1">Olympiens!$A$13</definedName>
    <definedName name="_xlnm.Print_Area" localSheetId="1">Olympiens!$A$1:$E$24</definedName>
    <definedName name="_xlnm.Print_Area" localSheetId="0">Titans!$A$1:$G$27</definedName>
  </definedNames>
  <calcPr calcId="171027"/>
</workbook>
</file>

<file path=xl/calcChain.xml><?xml version="1.0" encoding="utf-8"?>
<calcChain xmlns="http://schemas.openxmlformats.org/spreadsheetml/2006/main">
  <c r="D18" i="4" l="1"/>
  <c r="F18" i="4" s="1"/>
  <c r="D19" i="4"/>
  <c r="F19" i="4" s="1"/>
  <c r="D20" i="4"/>
  <c r="F20" i="4" s="1"/>
  <c r="D21" i="4"/>
  <c r="F21" i="4" s="1"/>
  <c r="D22" i="4"/>
  <c r="F22" i="4" s="1"/>
  <c r="D23" i="4"/>
  <c r="F23" i="4"/>
  <c r="D24" i="4"/>
  <c r="F24" i="4" s="1"/>
  <c r="D25" i="4"/>
  <c r="F25" i="4" s="1"/>
  <c r="D26" i="4"/>
  <c r="F26" i="4" s="1"/>
  <c r="D27" i="4"/>
  <c r="F27" i="4" s="1"/>
</calcChain>
</file>

<file path=xl/comments1.xml><?xml version="1.0" encoding="utf-8"?>
<comments xmlns="http://schemas.openxmlformats.org/spreadsheetml/2006/main">
  <authors>
    <author>Varkhan</author>
  </authors>
  <commentList>
    <comment ref="B17" authorId="0" shapeId="0">
      <text>
        <r>
          <rPr>
            <b/>
            <sz val="9"/>
            <color indexed="81"/>
            <rFont val="Tahoma"/>
            <family val="2"/>
          </rPr>
          <t>Varkhan:</t>
        </r>
        <r>
          <rPr>
            <sz val="9"/>
            <color indexed="81"/>
            <rFont val="Tahoma"/>
            <family val="2"/>
          </rPr>
          <t xml:space="preserve">
La base est généralement pour un mois (durée d'une enquête, d'une mission qu'on prépare, etc.)</t>
        </r>
      </text>
    </comment>
    <comment ref="D17" authorId="0" shapeId="0">
      <text>
        <r>
          <rPr>
            <b/>
            <sz val="9"/>
            <color indexed="81"/>
            <rFont val="Tahoma"/>
            <family val="2"/>
          </rPr>
          <t>Varkhan:</t>
        </r>
        <r>
          <rPr>
            <sz val="9"/>
            <color indexed="81"/>
            <rFont val="Tahoma"/>
            <family val="2"/>
          </rPr>
          <t xml:space="preserve">
Par Paragon</t>
        </r>
      </text>
    </comment>
    <comment ref="A20" authorId="0" shapeId="0">
      <text>
        <r>
          <rPr>
            <b/>
            <sz val="9"/>
            <color indexed="81"/>
            <rFont val="Tahoma"/>
            <family val="2"/>
          </rPr>
          <t>Varkhan:</t>
        </r>
        <r>
          <rPr>
            <sz val="9"/>
            <color indexed="81"/>
            <rFont val="Tahoma"/>
            <family val="2"/>
          </rPr>
          <t xml:space="preserve">
Par ex. vol d'un prototype, vol de renseignements dans une industrie</t>
        </r>
      </text>
    </comment>
    <comment ref="A21" authorId="0" shapeId="0">
      <text>
        <r>
          <rPr>
            <b/>
            <sz val="9"/>
            <color indexed="81"/>
            <rFont val="Tahoma"/>
            <family val="2"/>
          </rPr>
          <t>Varkhan:</t>
        </r>
        <r>
          <rPr>
            <sz val="9"/>
            <color indexed="81"/>
            <rFont val="Tahoma"/>
            <family val="2"/>
          </rPr>
          <t xml:space="preserve">
Par ex. vol d'un prototype, vol de renseignements dans un laboratoire d'état</t>
        </r>
      </text>
    </comment>
  </commentList>
</comments>
</file>

<file path=xl/sharedStrings.xml><?xml version="1.0" encoding="utf-8"?>
<sst xmlns="http://schemas.openxmlformats.org/spreadsheetml/2006/main" count="274" uniqueCount="214">
  <si>
    <t>Penseurs et hommes de bien</t>
  </si>
  <si>
    <t>-</t>
  </si>
  <si>
    <t>Océan, Théia</t>
  </si>
  <si>
    <t>protection</t>
  </si>
  <si>
    <t>non</t>
  </si>
  <si>
    <t>bleu très clair</t>
  </si>
  <si>
    <t>Téthys</t>
  </si>
  <si>
    <t>Maisons du Crime</t>
  </si>
  <si>
    <t>Hypérion, Japet, Rhéa</t>
  </si>
  <si>
    <t>destruction</t>
  </si>
  <si>
    <t>Massalia, Malte</t>
  </si>
  <si>
    <t>beige</t>
  </si>
  <si>
    <t>Thémis</t>
  </si>
  <si>
    <t>Kérberos</t>
  </si>
  <si>
    <t>Cronos</t>
  </si>
  <si>
    <t>Hypérion, Rhéa, Téthys</t>
  </si>
  <si>
    <t>contrôle</t>
  </si>
  <si>
    <t>gris foncé</t>
  </si>
  <si>
    <t>Théia</t>
  </si>
  <si>
    <t>Rheas Germanas</t>
  </si>
  <si>
    <t>Coéos, Cronos, Thémis</t>
  </si>
  <si>
    <t>Japet, Théia</t>
  </si>
  <si>
    <t>esclavage</t>
  </si>
  <si>
    <t>or</t>
  </si>
  <si>
    <t>Rhéa</t>
  </si>
  <si>
    <t>Awelya' Fewyeb</t>
  </si>
  <si>
    <t>Coéos</t>
  </si>
  <si>
    <t>Cronos, Mnémosyne</t>
  </si>
  <si>
    <t>orange</t>
  </si>
  <si>
    <t>Phébé</t>
  </si>
  <si>
    <t>Espions et journalistes</t>
  </si>
  <si>
    <t>Crios</t>
  </si>
  <si>
    <t>Kolpos Euphoria</t>
  </si>
  <si>
    <t>gris clair</t>
  </si>
  <si>
    <t>Mnémosyne</t>
  </si>
  <si>
    <t>Marins</t>
  </si>
  <si>
    <t>bleu très foncé</t>
  </si>
  <si>
    <t>Océan</t>
  </si>
  <si>
    <t>Inventeurs et artistes (rêves)</t>
  </si>
  <si>
    <t>Coéos, Cronos, Rhéa</t>
  </si>
  <si>
    <t>étude</t>
  </si>
  <si>
    <t>Troia</t>
  </si>
  <si>
    <t>violet foncé</t>
  </si>
  <si>
    <t>Japet</t>
  </si>
  <si>
    <t>Che'em</t>
  </si>
  <si>
    <t>Cronos, Thémis</t>
  </si>
  <si>
    <t>jaune</t>
  </si>
  <si>
    <t>Hypérion</t>
  </si>
  <si>
    <t>Crios, Hypérion, Japet, Océan, Théia</t>
  </si>
  <si>
    <t>Phébé, Rhéa</t>
  </si>
  <si>
    <t>Potami Washita, Atlantikos</t>
  </si>
  <si>
    <t>rouge foncé</t>
  </si>
  <si>
    <t>Tueurs en série et investigateurs</t>
  </si>
  <si>
    <t>chasse</t>
  </si>
  <si>
    <t>Voreia Thalassa</t>
  </si>
  <si>
    <t>vert foncé</t>
  </si>
  <si>
    <t>Associations de philosophes, Adelfotita ton Asterion</t>
  </si>
  <si>
    <t>Japet, Rhéa</t>
  </si>
  <si>
    <t>marron</t>
  </si>
  <si>
    <t>Influence</t>
  </si>
  <si>
    <t>Inimitiés</t>
  </si>
  <si>
    <t>Amitiés</t>
  </si>
  <si>
    <t>Humanité</t>
  </si>
  <si>
    <t>Tartare</t>
  </si>
  <si>
    <t>Couleur</t>
  </si>
  <si>
    <t>Titan/nide</t>
  </si>
  <si>
    <t>Zeus a fondé Kvasir EA, sa firme de recherche en biologie, afin de trouver un remède à l’étrange mal qui affecte Rhéa. Depuis, Kvazir s’est également spécialisée dans l’armement et, de manière globale, la technologie, et est principalement active dans l’Empire.</t>
  </si>
  <si>
    <t>Quinquagénaire, barbu, bedonnant. Philosophe et administrateur efficace, doué en affaires.</t>
  </si>
  <si>
    <t>Ph. Enziudos Oskitugronou</t>
  </si>
  <si>
    <t>Zeus</t>
  </si>
  <si>
    <t>Poséidon dirige la Drachensee Ltd, une société spécialisée dans la construction et l’armature d’hyperichoriers. Il détient l’une des plus puissantes flottes maritimes du Rike.</t>
  </si>
  <si>
    <t>Seahandler bretinien. Vieux marin décontracté, basané par le sel et le soleil des mers du sud, toujours souriant et bon enfant.</t>
  </si>
  <si>
    <t>Javycous Utaque</t>
  </si>
  <si>
    <t>Poséidon</t>
  </si>
  <si>
    <t>Hermès est le directeur et rédacteur en chef du célèbre Globe Impérial, et contrôle donc l’information dans l’Empire. Il trempe également dans de nombreux trafics d'influence dans l’Aftokratorias.</t>
  </si>
  <si>
    <t>Riche héritier de la famille Mitsotakis, fumeur de cigares invétéré. Quinquagénaire, la chevelure poivre et sel toujours en bataille, râleur et colérique.</t>
  </si>
  <si>
    <t>Minos Mitsotakis 5,</t>
  </si>
  <si>
    <t>Hermès</t>
  </si>
  <si>
    <t>Non contente de diriger la Triade athénienne d’une main d’acier, Héra est également à la tête de la Mao huo (« chatte de feu »), une firme spécialisée dans la chimie, la biologie et les sciences occultes.</t>
  </si>
  <si>
    <t>Petite, rabougrie mais d’une grande vivacité. Femme d'affaires zhongguoe établie à Athenai, dans le quartier du Pirée.</t>
  </si>
  <si>
    <t>Mama Chum</t>
  </si>
  <si>
    <t>Héra</t>
  </si>
  <si>
    <t>Fondateur de la Jul'ek (« lance des étoiles »), Héphaïstos administre cette brillante université opéienne des sciences, principalement dédiée à l’étude de l’astrophysique et des technologies liées</t>
  </si>
  <si>
    <t>Archétype du philosophe de génie, adroit avec une craie et un tableau noir et totalement perdu dans le monde réel</t>
  </si>
  <si>
    <t>Stellon Skörsgard</t>
  </si>
  <si>
    <t>Héphaïstos</t>
  </si>
  <si>
    <t>Fondateur et Grand Maître de Kalti Akab (« bouche de la nuit »), Hadès est principalement actif dans le domaine des sciences occultes sur le territoire des OPE.</t>
  </si>
  <si>
    <t>Sexagénaire chauve, porteur de lunettes et légèrement basané.</t>
  </si>
  <si>
    <t>Piotr van Leyk</t>
  </si>
  <si>
    <t>Hadès</t>
  </si>
  <si>
    <t>Dionysos dirige la Jiu zu meng (« liqueur des rêves ancestraux »), le plus grand fabricant de drogues et d’alcools du Zhongguo. Ses contacts sont principalement auprès des Triades locales et, bien sûr, des Maisons du Crime.</t>
  </si>
  <si>
    <t>Petit vieux zhongguo, tout fripé et malicieux, mais terriblement sournois.</t>
  </si>
  <si>
    <t>Ming fu Yon</t>
  </si>
  <si>
    <t>Dionysos</t>
  </si>
  <si>
    <t>Goya dirige Aegis EA, la célèbre agence de détectives privés des OPE, ce qui lui donne peu d’influence mais un certain réseau de renseignement dans les OPE et le reste de Gaïa.</t>
  </si>
  <si>
    <t>Opéienne d’origine. Quinquagénaire et grisonnante, sérieuse, stricte et totalement dénuée d’humour.</t>
  </si>
  <si>
    <t>Goya M. Skoulados</t>
  </si>
  <si>
    <t>Athéna</t>
  </si>
  <si>
    <t>Artémis a racheté il y a peu Wotan, la firme bretinienne spécialisée dans la conception de véhicules militaires et de course. Elle est assez influente auprès de l’armée du Rike, moins dans l’Empire en raison de son statut de femme ; elle est également très influente dans le domaine de la course automobile, notamment parce qu’elle participe à de nombreux trophées au volant de sa redoutable Margaret V6 biturbo.</t>
  </si>
  <si>
    <t>Femme d'affaires retorse qui apprécie les puissants coupés sport au point d’en fabriquer.</t>
  </si>
  <si>
    <t>Shirley McQueen</t>
  </si>
  <si>
    <t>Artémis</t>
  </si>
  <si>
    <t>Général hoplite retraité, grisonnant et un peu ronchon, carré d’épaules comme d’esprit.</t>
  </si>
  <si>
    <t>Salis Petronas</t>
  </si>
  <si>
    <t>Arès</t>
  </si>
  <si>
    <t>Apollon est le patron du Shi fu long (Dragon Céleste), le service de renseignement civil du Zhongguo ; il est techniquement l’équivalent de l’Héraklès de Kérberos, ce qui lui confère un pouvoir quasi-total dans le Zhongguo et ses dominions, et une connaissance assez intime des tenants et aboutissants de la géopolitique humaine.</t>
  </si>
  <si>
    <t>Quadragénaire nippon d’une certaine beauté, toujours d’une grande élégance.</t>
  </si>
  <si>
    <t>Yen tsu ken</t>
  </si>
  <si>
    <t>Apollon</t>
  </si>
  <si>
    <t>Lady Maeryleigh, sa firme spécialisée dans les cosmétiques et la mode, qui lui donne un contact direct auprès de la jet-set mondiale. Aphrodite est principalement active dans le Bretinia Rike.</t>
  </si>
  <si>
    <t>Belle brunette, quadragénaire, ancienne top model du Rike reconvertie en redoutable femme d’affaires.</t>
  </si>
  <si>
    <t>Maeryleigh Löwe</t>
  </si>
  <si>
    <t>Aphrodite</t>
  </si>
  <si>
    <t>Description</t>
  </si>
  <si>
    <t>Titan</t>
  </si>
  <si>
    <t>Identité</t>
  </si>
  <si>
    <t>Olympien</t>
  </si>
  <si>
    <t>Gang des Trois</t>
  </si>
  <si>
    <t>Les Corsaires</t>
  </si>
  <si>
    <t>Les Pirates Égéens</t>
  </si>
  <si>
    <t>Enlèvement étatique</t>
  </si>
  <si>
    <t>Enlèvement industriel</t>
  </si>
  <si>
    <t>Espionnage étatique</t>
  </si>
  <si>
    <t>Espionnage industriel</t>
  </si>
  <si>
    <t>Enquête occulte</t>
  </si>
  <si>
    <t>Enquête</t>
  </si>
  <si>
    <t>Paie finale</t>
  </si>
  <si>
    <t>Rang Organe</t>
  </si>
  <si>
    <t>Paie R3</t>
  </si>
  <si>
    <t>Risque</t>
  </si>
  <si>
    <t>Base</t>
  </si>
  <si>
    <t>Type</t>
  </si>
  <si>
    <t>OPE</t>
  </si>
  <si>
    <t>Aegis EA</t>
  </si>
  <si>
    <t>Balampakal</t>
  </si>
  <si>
    <t>Rang</t>
  </si>
  <si>
    <t>Bretinia Rike</t>
  </si>
  <si>
    <t>Le Samfunn av Trondhjem</t>
  </si>
  <si>
    <t>Dénominations</t>
  </si>
  <si>
    <t>Leeds Garden</t>
  </si>
  <si>
    <t>dévotion</t>
  </si>
  <si>
    <t>très élevé</t>
  </si>
  <si>
    <t>de pointe</t>
  </si>
  <si>
    <t>sublime</t>
  </si>
  <si>
    <t>Wotan</t>
  </si>
  <si>
    <t>respect</t>
  </si>
  <si>
    <t>élevé</t>
  </si>
  <si>
    <t>excellent</t>
  </si>
  <si>
    <t>élevée</t>
  </si>
  <si>
    <t>Aftokratorias</t>
  </si>
  <si>
    <t>discrétion</t>
  </si>
  <si>
    <t>moyen</t>
  </si>
  <si>
    <t>bon</t>
  </si>
  <si>
    <t>bonne</t>
  </si>
  <si>
    <t>Daidalos</t>
  </si>
  <si>
    <t>ignorée</t>
  </si>
  <si>
    <t>faible</t>
  </si>
  <si>
    <t>raisonnable</t>
  </si>
  <si>
    <t>DEP</t>
  </si>
  <si>
    <t>obstacle</t>
  </si>
  <si>
    <t>inexistant</t>
  </si>
  <si>
    <t>inadéquat</t>
  </si>
  <si>
    <t>médiocre</t>
  </si>
  <si>
    <t>Les Architectes</t>
  </si>
  <si>
    <t>Loi</t>
  </si>
  <si>
    <t>Matos</t>
  </si>
  <si>
    <t>Paie</t>
  </si>
  <si>
    <t>Nation</t>
  </si>
  <si>
    <t>Nom</t>
  </si>
  <si>
    <t>Chef</t>
  </si>
  <si>
    <t>Corsaires</t>
  </si>
  <si>
    <t>Borejev Map'ka</t>
  </si>
  <si>
    <t>Basse, régnante</t>
  </si>
  <si>
    <t>Pirates Égéens</t>
  </si>
  <si>
    <t>Basse</t>
  </si>
  <si>
    <t>Karolos le Corinthien</t>
  </si>
  <si>
    <t>Les Berdonos</t>
  </si>
  <si>
    <t>Wyshill</t>
  </si>
  <si>
    <t>QG(s)</t>
  </si>
  <si>
    <t>Athenai</t>
  </si>
  <si>
    <t>Barkinon</t>
  </si>
  <si>
    <t>Spécialité</t>
  </si>
  <si>
    <t>Alcool, protection</t>
  </si>
  <si>
    <t>Drogue, armes</t>
  </si>
  <si>
    <t>Vasilio Berdonos</t>
  </si>
  <si>
    <t>Chelsith (Old Haven)</t>
  </si>
  <si>
    <t>Armes, matériel</t>
  </si>
  <si>
    <t>Leroy Thygger III</t>
  </si>
  <si>
    <t>Cove Islands, Chelsith</t>
  </si>
  <si>
    <t>Touches à tout</t>
  </si>
  <si>
    <t>Haute</t>
  </si>
  <si>
    <t>Leukotekia</t>
  </si>
  <si>
    <t>Cambriolage</t>
  </si>
  <si>
    <t>Leidan Enoca</t>
  </si>
  <si>
    <t>Famille Gothir</t>
  </si>
  <si>
    <t>Dansk</t>
  </si>
  <si>
    <t>Russed Gothir</t>
  </si>
  <si>
    <t>Brutalité</t>
  </si>
  <si>
    <t>Hydre</t>
  </si>
  <si>
    <t>Maître de Maison</t>
  </si>
  <si>
    <t>Syllips krânio (Phoenix d'Athenai), orphelinats</t>
  </si>
  <si>
    <t>Courses éolitiques (Championnat de Barkinon)</t>
  </si>
  <si>
    <t>Thygger Family</t>
  </si>
  <si>
    <t>receleurs</t>
  </si>
  <si>
    <t>Acheos, Taki</t>
  </si>
  <si>
    <t>Kinêma, syllips krânio (Menhirs de Glace), courses éolitique (NHA, sauvages)</t>
  </si>
  <si>
    <t>Kinêma, syllips krânio (Köng's Dragons), Köng</t>
  </si>
  <si>
    <t>Denler-Mancini (1/3), Savage (100%), courses autokinites (détient le circuit de la Boucle de Chelsith, courses sauvages), Köng</t>
  </si>
  <si>
    <t>Titans</t>
  </si>
  <si>
    <t>Olympiens</t>
  </si>
  <si>
    <t>Arès a fondé et dirige toujours la célèbre manufacture Badas, l’un des grands fournisseurs d’armes du Rike et de l'Aftokratorias. Il est donc relativement influent dans les cercles militaires de l’Empire et du Rike.</t>
  </si>
  <si>
    <t>Saba</t>
  </si>
  <si>
    <t>Mons Calpe</t>
  </si>
  <si>
    <t>Fujisan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</si>
</sst>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14" x14ac:knownFonts="1">
    <font>
      <sz val="11"/>
      <color theme="1"/>
      <name val="Calibri"/>
      <family val="2"/>
      <scheme val="minor"/>
    </font>
    <font>
      <sz val="14"/>
      <name val="Calibri"/>
      <family val="2"/>
      <scheme val="minor"/>
    </font>
    <font>
      <b/>
      <sz val="14"/>
      <name val="Calibri"/>
      <family val="2"/>
      <scheme val="minor"/>
    </font>
    <font>
      <sz val="11"/>
      <color theme="1"/>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sz val="18"/>
      <color theme="1"/>
      <name val="Calibri"/>
      <family val="2"/>
      <scheme val="minor"/>
    </font>
    <font>
      <sz val="16"/>
      <color theme="1"/>
      <name val="Calibri"/>
      <family val="2"/>
      <scheme val="minor"/>
    </font>
    <font>
      <i/>
      <sz val="14"/>
      <color theme="1"/>
      <name val="Calibri"/>
      <family val="2"/>
      <scheme val="minor"/>
    </font>
    <font>
      <b/>
      <sz val="9"/>
      <color indexed="81"/>
      <name val="Tahoma"/>
      <family val="2"/>
    </font>
    <font>
      <sz val="9"/>
      <color indexed="81"/>
      <name val="Tahoma"/>
      <family val="2"/>
    </font>
    <font>
      <b/>
      <sz val="18"/>
      <name val="Calibri"/>
      <family val="2"/>
      <scheme val="minor"/>
    </font>
    <font>
      <b/>
      <sz val="18"/>
      <color theme="1"/>
      <name val="Calibri"/>
      <family val="2"/>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3" fillId="0" borderId="0" applyFont="0" applyFill="0" applyBorder="0" applyAlignment="0" applyProtection="0"/>
  </cellStyleXfs>
  <cellXfs count="37">
    <xf numFmtId="0" fontId="0" fillId="0" borderId="0" xfId="0"/>
    <xf numFmtId="0" fontId="1" fillId="0" borderId="0" xfId="0" applyFont="1" applyFill="1" applyBorder="1"/>
    <xf numFmtId="0" fontId="1" fillId="0" borderId="0" xfId="0" applyFont="1" applyAlignment="1">
      <alignment horizontal="left" wrapText="1"/>
    </xf>
    <xf numFmtId="0" fontId="1" fillId="0" borderId="0" xfId="0" applyFont="1" applyAlignment="1">
      <alignment horizontal="left"/>
    </xf>
    <xf numFmtId="0" fontId="1" fillId="0" borderId="0" xfId="0" applyFont="1" applyAlignment="1">
      <alignment horizontal="center" vertical="center"/>
    </xf>
    <xf numFmtId="0" fontId="1" fillId="0" borderId="0" xfId="0" applyFont="1" applyAlignment="1">
      <alignment horizontal="left" vertical="center" wrapText="1"/>
    </xf>
    <xf numFmtId="0" fontId="5" fillId="0" borderId="0" xfId="0" applyFont="1"/>
    <xf numFmtId="164" fontId="5" fillId="0" borderId="0" xfId="1" applyNumberFormat="1" applyFont="1"/>
    <xf numFmtId="0" fontId="5" fillId="0" borderId="0" xfId="0" applyFont="1" applyAlignment="1">
      <alignment horizontal="center"/>
    </xf>
    <xf numFmtId="0" fontId="6" fillId="0" borderId="0" xfId="0" applyFont="1"/>
    <xf numFmtId="0" fontId="5" fillId="0" borderId="0" xfId="0" applyFont="1" applyAlignment="1">
      <alignment horizontal="right"/>
    </xf>
    <xf numFmtId="0" fontId="5" fillId="0" borderId="0" xfId="0" applyFont="1" applyAlignment="1"/>
    <xf numFmtId="0" fontId="6" fillId="0" borderId="0" xfId="0" applyFont="1" applyAlignment="1">
      <alignment horizontal="center"/>
    </xf>
    <xf numFmtId="0" fontId="4" fillId="0" borderId="0" xfId="0" applyFont="1" applyAlignment="1">
      <alignment horizontal="right"/>
    </xf>
    <xf numFmtId="0" fontId="12" fillId="0" borderId="1" xfId="0" applyFont="1" applyFill="1" applyBorder="1" applyAlignment="1">
      <alignment horizontal="center" vertical="top"/>
    </xf>
    <xf numFmtId="0" fontId="2" fillId="0" borderId="1" xfId="0" applyFont="1" applyFill="1" applyBorder="1" applyAlignment="1">
      <alignment horizontal="center" vertical="top"/>
    </xf>
    <xf numFmtId="0" fontId="1" fillId="0" borderId="1" xfId="0" applyFont="1" applyFill="1" applyBorder="1" applyAlignment="1">
      <alignment horizontal="center" vertical="top"/>
    </xf>
    <xf numFmtId="0" fontId="1" fillId="0" borderId="1" xfId="0" quotePrefix="1" applyFont="1" applyFill="1" applyBorder="1" applyAlignment="1">
      <alignment horizontal="center" vertical="top"/>
    </xf>
    <xf numFmtId="0" fontId="12" fillId="0" borderId="1" xfId="0" applyFont="1" applyBorder="1" applyAlignment="1">
      <alignment horizontal="center" vertical="center" wrapText="1"/>
    </xf>
    <xf numFmtId="0" fontId="2" fillId="0" borderId="1" xfId="0" applyFont="1" applyBorder="1" applyAlignment="1">
      <alignment horizontal="right" vertical="center" wrapText="1"/>
    </xf>
    <xf numFmtId="0" fontId="1" fillId="0" borderId="1" xfId="0" applyFont="1" applyBorder="1" applyAlignment="1">
      <alignment horizontal="center" vertical="center" wrapText="1"/>
    </xf>
    <xf numFmtId="0" fontId="13" fillId="0" borderId="1" xfId="0" applyFont="1" applyBorder="1" applyAlignment="1">
      <alignment horizontal="center" vertical="center"/>
    </xf>
    <xf numFmtId="0" fontId="4" fillId="0" borderId="1" xfId="0" applyFont="1" applyBorder="1" applyAlignment="1">
      <alignment horizontal="righ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7" fillId="0" borderId="1" xfId="0" applyFont="1" applyBorder="1" applyAlignment="1">
      <alignment horizontal="center"/>
    </xf>
    <xf numFmtId="0" fontId="6" fillId="0" borderId="1" xfId="0" applyFont="1" applyBorder="1" applyAlignment="1">
      <alignment horizontal="right"/>
    </xf>
    <xf numFmtId="0" fontId="5" fillId="0" borderId="1" xfId="0" applyFont="1" applyBorder="1" applyAlignment="1">
      <alignment horizontal="center"/>
    </xf>
    <xf numFmtId="0" fontId="9" fillId="0" borderId="1" xfId="0" applyFont="1" applyFill="1" applyBorder="1" applyAlignment="1">
      <alignment horizontal="center"/>
    </xf>
    <xf numFmtId="0" fontId="9" fillId="0" borderId="1" xfId="0" applyFont="1" applyBorder="1" applyAlignment="1">
      <alignment horizontal="center"/>
    </xf>
    <xf numFmtId="0" fontId="6" fillId="0" borderId="1" xfId="0" applyFont="1" applyBorder="1" applyAlignment="1">
      <alignment horizontal="center"/>
    </xf>
    <xf numFmtId="0" fontId="7" fillId="0" borderId="1" xfId="0" applyFont="1" applyBorder="1"/>
    <xf numFmtId="164" fontId="5" fillId="0" borderId="1" xfId="1" applyNumberFormat="1" applyFont="1" applyBorder="1"/>
    <xf numFmtId="0" fontId="2" fillId="0" borderId="0" xfId="0" applyFont="1" applyFill="1" applyBorder="1" applyAlignment="1">
      <alignment horizontal="center"/>
    </xf>
    <xf numFmtId="0" fontId="2" fillId="0" borderId="1" xfId="0" applyFont="1" applyBorder="1" applyAlignment="1">
      <alignment horizontal="center" wrapText="1"/>
    </xf>
    <xf numFmtId="0" fontId="4" fillId="0" borderId="1" xfId="0" applyFont="1" applyFill="1" applyBorder="1" applyAlignment="1">
      <alignment horizontal="center"/>
    </xf>
    <xf numFmtId="0" fontId="8" fillId="0" borderId="0" xfId="0" applyFont="1" applyAlignment="1">
      <alignment horizontal="center"/>
    </xf>
  </cellXfs>
  <cellStyles count="2">
    <cellStyle name="Milliers"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14"/>
  <sheetViews>
    <sheetView tabSelected="1" zoomScaleNormal="100" workbookViewId="0">
      <pane xSplit="1" ySplit="1" topLeftCell="B2" activePane="bottomRight" state="frozenSplit"/>
      <selection activeCell="F2" sqref="F2"/>
      <selection pane="topRight" activeCell="F2" sqref="F2"/>
      <selection pane="bottomLeft" activeCell="F2" sqref="F2"/>
      <selection pane="bottomRight" activeCell="G2" sqref="G2"/>
    </sheetView>
  </sheetViews>
  <sheetFormatPr baseColWidth="10" defaultRowHeight="18.75" x14ac:dyDescent="0.3"/>
  <cols>
    <col min="1" max="2" width="17.7109375" style="1" bestFit="1" customWidth="1"/>
    <col min="3" max="3" width="31.28515625" style="1" bestFit="1" customWidth="1"/>
    <col min="4" max="4" width="16.5703125" style="1" bestFit="1" customWidth="1"/>
    <col min="5" max="5" width="27.140625" style="1" bestFit="1" customWidth="1"/>
    <col min="6" max="6" width="41.42578125" style="1" bestFit="1" customWidth="1"/>
    <col min="7" max="7" width="59.5703125" style="1" bestFit="1" customWidth="1"/>
    <col min="8" max="16384" width="11.42578125" style="1"/>
  </cols>
  <sheetData>
    <row r="1" spans="1:7" ht="23.25" x14ac:dyDescent="0.3">
      <c r="A1" s="14" t="s">
        <v>65</v>
      </c>
      <c r="B1" s="14" t="s">
        <v>64</v>
      </c>
      <c r="C1" s="14" t="s">
        <v>63</v>
      </c>
      <c r="D1" s="14" t="s">
        <v>62</v>
      </c>
      <c r="E1" s="14" t="s">
        <v>61</v>
      </c>
      <c r="F1" s="14" t="s">
        <v>60</v>
      </c>
      <c r="G1" s="14" t="s">
        <v>59</v>
      </c>
    </row>
    <row r="2" spans="1:7" x14ac:dyDescent="0.3">
      <c r="A2" s="15" t="s">
        <v>26</v>
      </c>
      <c r="B2" s="16" t="s">
        <v>58</v>
      </c>
      <c r="C2" s="16" t="s">
        <v>213</v>
      </c>
      <c r="D2" s="16" t="s">
        <v>40</v>
      </c>
      <c r="E2" s="16" t="s">
        <v>57</v>
      </c>
      <c r="F2" s="16" t="s">
        <v>29</v>
      </c>
      <c r="G2" s="16" t="s">
        <v>56</v>
      </c>
    </row>
    <row r="3" spans="1:7" x14ac:dyDescent="0.3">
      <c r="A3" s="15" t="s">
        <v>31</v>
      </c>
      <c r="B3" s="16" t="s">
        <v>55</v>
      </c>
      <c r="C3" s="16" t="s">
        <v>54</v>
      </c>
      <c r="D3" s="16" t="s">
        <v>53</v>
      </c>
      <c r="E3" s="17" t="s">
        <v>1</v>
      </c>
      <c r="F3" s="16" t="s">
        <v>27</v>
      </c>
      <c r="G3" s="16" t="s">
        <v>52</v>
      </c>
    </row>
    <row r="4" spans="1:7" x14ac:dyDescent="0.3">
      <c r="A4" s="15" t="s">
        <v>14</v>
      </c>
      <c r="B4" s="16" t="s">
        <v>51</v>
      </c>
      <c r="C4" s="16" t="s">
        <v>50</v>
      </c>
      <c r="D4" s="16" t="s">
        <v>9</v>
      </c>
      <c r="E4" s="16" t="s">
        <v>49</v>
      </c>
      <c r="F4" s="16" t="s">
        <v>48</v>
      </c>
      <c r="G4" s="16" t="s">
        <v>13</v>
      </c>
    </row>
    <row r="5" spans="1:7" x14ac:dyDescent="0.3">
      <c r="A5" s="15" t="s">
        <v>47</v>
      </c>
      <c r="B5" s="16" t="s">
        <v>46</v>
      </c>
      <c r="C5" s="16" t="s">
        <v>4</v>
      </c>
      <c r="D5" s="16" t="s">
        <v>16</v>
      </c>
      <c r="E5" s="16" t="s">
        <v>18</v>
      </c>
      <c r="F5" s="16" t="s">
        <v>45</v>
      </c>
      <c r="G5" s="16" t="s">
        <v>44</v>
      </c>
    </row>
    <row r="6" spans="1:7" x14ac:dyDescent="0.3">
      <c r="A6" s="15" t="s">
        <v>43</v>
      </c>
      <c r="B6" s="16" t="s">
        <v>42</v>
      </c>
      <c r="C6" s="16" t="s">
        <v>41</v>
      </c>
      <c r="D6" s="16" t="s">
        <v>40</v>
      </c>
      <c r="E6" s="16" t="s">
        <v>12</v>
      </c>
      <c r="F6" s="16" t="s">
        <v>39</v>
      </c>
      <c r="G6" s="16" t="s">
        <v>38</v>
      </c>
    </row>
    <row r="7" spans="1:7" x14ac:dyDescent="0.3">
      <c r="A7" s="15" t="s">
        <v>37</v>
      </c>
      <c r="B7" s="16" t="s">
        <v>36</v>
      </c>
      <c r="C7" s="16" t="s">
        <v>4</v>
      </c>
      <c r="D7" s="16" t="s">
        <v>16</v>
      </c>
      <c r="E7" s="16" t="s">
        <v>6</v>
      </c>
      <c r="F7" s="16" t="s">
        <v>14</v>
      </c>
      <c r="G7" s="16" t="s">
        <v>35</v>
      </c>
    </row>
    <row r="8" spans="1:7" x14ac:dyDescent="0.3">
      <c r="A8" s="15" t="s">
        <v>34</v>
      </c>
      <c r="B8" s="16" t="s">
        <v>33</v>
      </c>
      <c r="C8" s="16" t="s">
        <v>32</v>
      </c>
      <c r="D8" s="16" t="s">
        <v>16</v>
      </c>
      <c r="E8" s="16" t="s">
        <v>29</v>
      </c>
      <c r="F8" s="16" t="s">
        <v>31</v>
      </c>
      <c r="G8" s="16" t="s">
        <v>30</v>
      </c>
    </row>
    <row r="9" spans="1:7" x14ac:dyDescent="0.3">
      <c r="A9" s="15" t="s">
        <v>29</v>
      </c>
      <c r="B9" s="16" t="s">
        <v>28</v>
      </c>
      <c r="C9" s="16" t="s">
        <v>211</v>
      </c>
      <c r="D9" s="16" t="s">
        <v>9</v>
      </c>
      <c r="E9" s="16" t="s">
        <v>27</v>
      </c>
      <c r="F9" s="16" t="s">
        <v>26</v>
      </c>
      <c r="G9" s="16" t="s">
        <v>25</v>
      </c>
    </row>
    <row r="10" spans="1:7" x14ac:dyDescent="0.3">
      <c r="A10" s="15" t="s">
        <v>24</v>
      </c>
      <c r="B10" s="16" t="s">
        <v>23</v>
      </c>
      <c r="C10" s="16" t="s">
        <v>4</v>
      </c>
      <c r="D10" s="16" t="s">
        <v>22</v>
      </c>
      <c r="E10" s="16" t="s">
        <v>21</v>
      </c>
      <c r="F10" s="16" t="s">
        <v>20</v>
      </c>
      <c r="G10" s="16" t="s">
        <v>19</v>
      </c>
    </row>
    <row r="11" spans="1:7" x14ac:dyDescent="0.3">
      <c r="A11" s="15" t="s">
        <v>18</v>
      </c>
      <c r="B11" s="16" t="s">
        <v>17</v>
      </c>
      <c r="C11" s="16" t="s">
        <v>212</v>
      </c>
      <c r="D11" s="16" t="s">
        <v>16</v>
      </c>
      <c r="E11" s="16" t="s">
        <v>15</v>
      </c>
      <c r="F11" s="16" t="s">
        <v>14</v>
      </c>
      <c r="G11" s="16" t="s">
        <v>13</v>
      </c>
    </row>
    <row r="12" spans="1:7" x14ac:dyDescent="0.3">
      <c r="A12" s="15" t="s">
        <v>12</v>
      </c>
      <c r="B12" s="16" t="s">
        <v>11</v>
      </c>
      <c r="C12" s="16" t="s">
        <v>10</v>
      </c>
      <c r="D12" s="16" t="s">
        <v>9</v>
      </c>
      <c r="E12" s="16" t="s">
        <v>1</v>
      </c>
      <c r="F12" s="16" t="s">
        <v>8</v>
      </c>
      <c r="G12" s="16" t="s">
        <v>7</v>
      </c>
    </row>
    <row r="13" spans="1:7" x14ac:dyDescent="0.3">
      <c r="A13" s="15" t="s">
        <v>6</v>
      </c>
      <c r="B13" s="16" t="s">
        <v>5</v>
      </c>
      <c r="C13" s="16" t="s">
        <v>4</v>
      </c>
      <c r="D13" s="16" t="s">
        <v>3</v>
      </c>
      <c r="E13" s="16" t="s">
        <v>2</v>
      </c>
      <c r="F13" s="16" t="s">
        <v>1</v>
      </c>
      <c r="G13" s="16" t="s">
        <v>0</v>
      </c>
    </row>
    <row r="14" spans="1:7" x14ac:dyDescent="0.3">
      <c r="A14" s="33" t="s">
        <v>208</v>
      </c>
      <c r="B14" s="33"/>
      <c r="C14" s="33"/>
      <c r="D14" s="33"/>
      <c r="E14" s="33"/>
      <c r="F14" s="33"/>
      <c r="G14" s="33"/>
    </row>
  </sheetData>
  <mergeCells count="1">
    <mergeCell ref="A14:G14"/>
  </mergeCells>
  <pageMargins left="0.25" right="0.25" top="0.75" bottom="0.75" header="0.3" footer="0.3"/>
  <pageSetup paperSize="9" scale="67"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G67"/>
  <sheetViews>
    <sheetView zoomScaleNormal="100" workbookViewId="0">
      <pane ySplit="1" topLeftCell="A8" activePane="bottomLeft" state="frozen"/>
      <selection activeCell="F2" sqref="F2"/>
      <selection pane="bottomLeft" sqref="A1:E14"/>
    </sheetView>
  </sheetViews>
  <sheetFormatPr baseColWidth="10" defaultRowHeight="18.75" x14ac:dyDescent="0.3"/>
  <cols>
    <col min="1" max="1" width="15.28515625" style="2" customWidth="1"/>
    <col min="2" max="2" width="23.140625" style="2" bestFit="1" customWidth="1"/>
    <col min="3" max="3" width="15" style="4" bestFit="1" customWidth="1"/>
    <col min="4" max="4" width="72.28515625" style="3" bestFit="1" customWidth="1"/>
    <col min="5" max="5" width="116.85546875" style="3" customWidth="1"/>
    <col min="6" max="6" width="22" style="3" customWidth="1"/>
    <col min="7" max="7" width="79.7109375" style="3" customWidth="1"/>
    <col min="8" max="16384" width="11.42578125" style="2"/>
  </cols>
  <sheetData>
    <row r="1" spans="1:7" ht="23.25" x14ac:dyDescent="0.3">
      <c r="A1" s="18" t="s">
        <v>116</v>
      </c>
      <c r="B1" s="18" t="s">
        <v>115</v>
      </c>
      <c r="C1" s="18" t="s">
        <v>114</v>
      </c>
      <c r="D1" s="18" t="s">
        <v>113</v>
      </c>
      <c r="E1" s="18" t="s">
        <v>59</v>
      </c>
      <c r="F1" s="2"/>
      <c r="G1" s="2"/>
    </row>
    <row r="2" spans="1:7" ht="37.5" x14ac:dyDescent="0.3">
      <c r="A2" s="19" t="s">
        <v>112</v>
      </c>
      <c r="B2" s="20" t="s">
        <v>111</v>
      </c>
      <c r="C2" s="20" t="s">
        <v>31</v>
      </c>
      <c r="D2" s="20" t="s">
        <v>110</v>
      </c>
      <c r="E2" s="20" t="s">
        <v>109</v>
      </c>
      <c r="F2" s="2"/>
      <c r="G2" s="2"/>
    </row>
    <row r="3" spans="1:7" ht="75" x14ac:dyDescent="0.3">
      <c r="A3" s="19" t="s">
        <v>108</v>
      </c>
      <c r="B3" s="20" t="s">
        <v>107</v>
      </c>
      <c r="C3" s="20" t="s">
        <v>34</v>
      </c>
      <c r="D3" s="20" t="s">
        <v>106</v>
      </c>
      <c r="E3" s="20" t="s">
        <v>105</v>
      </c>
      <c r="F3" s="2"/>
      <c r="G3" s="2"/>
    </row>
    <row r="4" spans="1:7" ht="56.25" x14ac:dyDescent="0.3">
      <c r="A4" s="19" t="s">
        <v>104</v>
      </c>
      <c r="B4" s="20" t="s">
        <v>103</v>
      </c>
      <c r="C4" s="20" t="s">
        <v>29</v>
      </c>
      <c r="D4" s="20" t="s">
        <v>102</v>
      </c>
      <c r="E4" s="20" t="s">
        <v>210</v>
      </c>
      <c r="F4" s="2"/>
      <c r="G4" s="2"/>
    </row>
    <row r="5" spans="1:7" ht="93.75" x14ac:dyDescent="0.3">
      <c r="A5" s="19" t="s">
        <v>101</v>
      </c>
      <c r="B5" s="20" t="s">
        <v>100</v>
      </c>
      <c r="C5" s="20" t="s">
        <v>43</v>
      </c>
      <c r="D5" s="20" t="s">
        <v>99</v>
      </c>
      <c r="E5" s="20" t="s">
        <v>98</v>
      </c>
      <c r="F5" s="2"/>
      <c r="G5" s="2"/>
    </row>
    <row r="6" spans="1:7" ht="37.5" x14ac:dyDescent="0.3">
      <c r="A6" s="19" t="s">
        <v>97</v>
      </c>
      <c r="B6" s="20" t="s">
        <v>96</v>
      </c>
      <c r="C6" s="20" t="s">
        <v>47</v>
      </c>
      <c r="D6" s="20" t="s">
        <v>95</v>
      </c>
      <c r="E6" s="20" t="s">
        <v>94</v>
      </c>
      <c r="F6" s="2"/>
      <c r="G6" s="2"/>
    </row>
    <row r="7" spans="1:7" ht="56.25" x14ac:dyDescent="0.3">
      <c r="A7" s="19" t="s">
        <v>93</v>
      </c>
      <c r="B7" s="20" t="s">
        <v>92</v>
      </c>
      <c r="C7" s="20" t="s">
        <v>12</v>
      </c>
      <c r="D7" s="20" t="s">
        <v>91</v>
      </c>
      <c r="E7" s="20" t="s">
        <v>90</v>
      </c>
      <c r="F7" s="2"/>
      <c r="G7" s="2"/>
    </row>
    <row r="8" spans="1:7" ht="37.5" x14ac:dyDescent="0.3">
      <c r="A8" s="19" t="s">
        <v>89</v>
      </c>
      <c r="B8" s="20" t="s">
        <v>88</v>
      </c>
      <c r="C8" s="20" t="s">
        <v>6</v>
      </c>
      <c r="D8" s="20" t="s">
        <v>87</v>
      </c>
      <c r="E8" s="20" t="s">
        <v>86</v>
      </c>
      <c r="F8" s="2"/>
      <c r="G8" s="2"/>
    </row>
    <row r="9" spans="1:7" ht="37.5" x14ac:dyDescent="0.3">
      <c r="A9" s="19" t="s">
        <v>85</v>
      </c>
      <c r="B9" s="20" t="s">
        <v>84</v>
      </c>
      <c r="C9" s="20" t="s">
        <v>26</v>
      </c>
      <c r="D9" s="20" t="s">
        <v>83</v>
      </c>
      <c r="E9" s="20" t="s">
        <v>82</v>
      </c>
      <c r="F9" s="2"/>
      <c r="G9" s="2"/>
    </row>
    <row r="10" spans="1:7" ht="37.5" x14ac:dyDescent="0.3">
      <c r="A10" s="19" t="s">
        <v>81</v>
      </c>
      <c r="B10" s="20" t="s">
        <v>80</v>
      </c>
      <c r="C10" s="20" t="s">
        <v>18</v>
      </c>
      <c r="D10" s="20" t="s">
        <v>79</v>
      </c>
      <c r="E10" s="20" t="s">
        <v>78</v>
      </c>
      <c r="F10" s="2"/>
      <c r="G10" s="2"/>
    </row>
    <row r="11" spans="1:7" ht="56.25" x14ac:dyDescent="0.3">
      <c r="A11" s="19" t="s">
        <v>77</v>
      </c>
      <c r="B11" s="20" t="s">
        <v>76</v>
      </c>
      <c r="C11" s="20" t="s">
        <v>14</v>
      </c>
      <c r="D11" s="20" t="s">
        <v>75</v>
      </c>
      <c r="E11" s="20" t="s">
        <v>74</v>
      </c>
      <c r="F11" s="2"/>
      <c r="G11" s="2"/>
    </row>
    <row r="12" spans="1:7" ht="37.5" x14ac:dyDescent="0.3">
      <c r="A12" s="19" t="s">
        <v>73</v>
      </c>
      <c r="B12" s="20" t="s">
        <v>72</v>
      </c>
      <c r="C12" s="20" t="s">
        <v>37</v>
      </c>
      <c r="D12" s="20" t="s">
        <v>71</v>
      </c>
      <c r="E12" s="20" t="s">
        <v>70</v>
      </c>
      <c r="F12" s="2"/>
      <c r="G12" s="2"/>
    </row>
    <row r="13" spans="1:7" ht="56.25" x14ac:dyDescent="0.3">
      <c r="A13" s="19" t="s">
        <v>69</v>
      </c>
      <c r="B13" s="20" t="s">
        <v>68</v>
      </c>
      <c r="C13" s="20" t="s">
        <v>24</v>
      </c>
      <c r="D13" s="20" t="s">
        <v>67</v>
      </c>
      <c r="E13" s="20" t="s">
        <v>66</v>
      </c>
      <c r="F13" s="2"/>
      <c r="G13" s="2"/>
    </row>
    <row r="14" spans="1:7" x14ac:dyDescent="0.3">
      <c r="A14" s="34" t="s">
        <v>209</v>
      </c>
      <c r="B14" s="34"/>
      <c r="C14" s="34"/>
      <c r="D14" s="34"/>
      <c r="E14" s="34"/>
    </row>
    <row r="15" spans="1:7" x14ac:dyDescent="0.3">
      <c r="D15" s="2"/>
    </row>
    <row r="16" spans="1:7" x14ac:dyDescent="0.3">
      <c r="D16" s="5"/>
    </row>
    <row r="17" spans="4:4" s="2" customFormat="1" x14ac:dyDescent="0.3"/>
    <row r="18" spans="4:4" s="2" customFormat="1" x14ac:dyDescent="0.3"/>
    <row r="19" spans="4:4" s="2" customFormat="1" x14ac:dyDescent="0.3"/>
    <row r="20" spans="4:4" s="2" customFormat="1" x14ac:dyDescent="0.3">
      <c r="D20" s="5"/>
    </row>
    <row r="21" spans="4:4" s="2" customFormat="1" x14ac:dyDescent="0.3">
      <c r="D21" s="5"/>
    </row>
    <row r="22" spans="4:4" s="2" customFormat="1" x14ac:dyDescent="0.3"/>
    <row r="23" spans="4:4" s="2" customFormat="1" x14ac:dyDescent="0.3"/>
    <row r="24" spans="4:4" s="2" customFormat="1" x14ac:dyDescent="0.3"/>
    <row r="25" spans="4:4" s="2" customFormat="1" x14ac:dyDescent="0.3"/>
    <row r="26" spans="4:4" s="2" customFormat="1" x14ac:dyDescent="0.3">
      <c r="D26" s="5"/>
    </row>
    <row r="27" spans="4:4" s="2" customFormat="1" x14ac:dyDescent="0.3">
      <c r="D27" s="5"/>
    </row>
    <row r="28" spans="4:4" s="2" customFormat="1" x14ac:dyDescent="0.3"/>
    <row r="29" spans="4:4" s="2" customFormat="1" x14ac:dyDescent="0.3"/>
    <row r="30" spans="4:4" s="2" customFormat="1" x14ac:dyDescent="0.3"/>
    <row r="31" spans="4:4" s="2" customFormat="1" x14ac:dyDescent="0.3"/>
    <row r="32" spans="4:4" s="2" customFormat="1" x14ac:dyDescent="0.3"/>
    <row r="33" s="2" customFormat="1" x14ac:dyDescent="0.3"/>
    <row r="34" s="2" customFormat="1" x14ac:dyDescent="0.3"/>
    <row r="35" s="2" customFormat="1" x14ac:dyDescent="0.3"/>
    <row r="36" s="2" customFormat="1" x14ac:dyDescent="0.3"/>
    <row r="37" s="2" customFormat="1" x14ac:dyDescent="0.3"/>
    <row r="38" s="2" customFormat="1" x14ac:dyDescent="0.3"/>
    <row r="39" s="2" customFormat="1" x14ac:dyDescent="0.3"/>
    <row r="40" s="2" customFormat="1" x14ac:dyDescent="0.3"/>
    <row r="41" s="2" customFormat="1" x14ac:dyDescent="0.3"/>
    <row r="42" s="2" customFormat="1" x14ac:dyDescent="0.3"/>
    <row r="43" s="2" customFormat="1" x14ac:dyDescent="0.3"/>
    <row r="44" s="2" customFormat="1" x14ac:dyDescent="0.3"/>
    <row r="45" s="2" customFormat="1" x14ac:dyDescent="0.3"/>
    <row r="46" s="2" customFormat="1" x14ac:dyDescent="0.3"/>
    <row r="47" s="2" customFormat="1" x14ac:dyDescent="0.3"/>
    <row r="48" s="2" customFormat="1" x14ac:dyDescent="0.3"/>
    <row r="49" s="2" customFormat="1" x14ac:dyDescent="0.3"/>
    <row r="50" s="2" customFormat="1" x14ac:dyDescent="0.3"/>
    <row r="51" s="2" customFormat="1" x14ac:dyDescent="0.3"/>
    <row r="52" s="2" customFormat="1" x14ac:dyDescent="0.3"/>
    <row r="53" s="2" customFormat="1" x14ac:dyDescent="0.3"/>
    <row r="54" s="2" customFormat="1" x14ac:dyDescent="0.3"/>
    <row r="55" s="2" customFormat="1" x14ac:dyDescent="0.3"/>
    <row r="56" s="2" customFormat="1" x14ac:dyDescent="0.3"/>
    <row r="57" s="2" customFormat="1" x14ac:dyDescent="0.3"/>
    <row r="58" s="2" customFormat="1" x14ac:dyDescent="0.3"/>
    <row r="59" s="2" customFormat="1" x14ac:dyDescent="0.3"/>
    <row r="60" s="2" customFormat="1" x14ac:dyDescent="0.3"/>
    <row r="61" s="2" customFormat="1" x14ac:dyDescent="0.3"/>
    <row r="62" s="2" customFormat="1" x14ac:dyDescent="0.3"/>
    <row r="63" s="2" customFormat="1" x14ac:dyDescent="0.3"/>
    <row r="64" s="2" customFormat="1" x14ac:dyDescent="0.3"/>
    <row r="65" s="2" customFormat="1" x14ac:dyDescent="0.3"/>
    <row r="66" s="2" customFormat="1" x14ac:dyDescent="0.3"/>
    <row r="67" s="2" customFormat="1" x14ac:dyDescent="0.3"/>
  </sheetData>
  <mergeCells count="1">
    <mergeCell ref="A14:E14"/>
  </mergeCells>
  <pageMargins left="0.25" right="0.25" top="0.75" bottom="0.75" header="0.3" footer="0.3"/>
  <pageSetup paperSize="9" scale="58" fitToHeight="0"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F13"/>
  <sheetViews>
    <sheetView workbookViewId="0">
      <pane xSplit="1" ySplit="1" topLeftCell="B2" activePane="bottomRight" state="frozenSplit"/>
      <selection pane="topRight" activeCell="B1" sqref="B1"/>
      <selection pane="bottomLeft" activeCell="A2" sqref="A2"/>
      <selection pane="bottomRight" activeCell="F5" sqref="F5"/>
    </sheetView>
  </sheetViews>
  <sheetFormatPr baseColWidth="10" defaultRowHeight="15" x14ac:dyDescent="0.25"/>
  <cols>
    <col min="1" max="1" width="17.28515625" customWidth="1"/>
    <col min="2" max="2" width="15" bestFit="1" customWidth="1"/>
    <col min="3" max="3" width="20.140625" bestFit="1" customWidth="1"/>
    <col min="4" max="4" width="19.7109375" bestFit="1" customWidth="1"/>
    <col min="5" max="5" width="20.28515625" customWidth="1"/>
    <col min="6" max="6" width="52.28515625" bestFit="1" customWidth="1"/>
  </cols>
  <sheetData>
    <row r="1" spans="1:6" ht="23.25" x14ac:dyDescent="0.25">
      <c r="A1" s="21" t="s">
        <v>168</v>
      </c>
      <c r="B1" s="21" t="s">
        <v>177</v>
      </c>
      <c r="C1" s="21" t="s">
        <v>178</v>
      </c>
      <c r="D1" s="21" t="s">
        <v>169</v>
      </c>
      <c r="E1" s="21" t="s">
        <v>181</v>
      </c>
      <c r="F1" s="21" t="s">
        <v>59</v>
      </c>
    </row>
    <row r="2" spans="1:6" x14ac:dyDescent="0.25">
      <c r="A2" s="22" t="s">
        <v>170</v>
      </c>
      <c r="B2" s="23" t="s">
        <v>172</v>
      </c>
      <c r="C2" s="23" t="s">
        <v>188</v>
      </c>
      <c r="D2" s="23" t="s">
        <v>171</v>
      </c>
      <c r="E2" s="23" t="s">
        <v>189</v>
      </c>
      <c r="F2" s="24" t="s">
        <v>206</v>
      </c>
    </row>
    <row r="3" spans="1:6" x14ac:dyDescent="0.25">
      <c r="A3" s="22" t="s">
        <v>173</v>
      </c>
      <c r="B3" s="23" t="s">
        <v>174</v>
      </c>
      <c r="C3" s="23" t="s">
        <v>179</v>
      </c>
      <c r="D3" s="23" t="s">
        <v>175</v>
      </c>
      <c r="E3" s="23" t="s">
        <v>182</v>
      </c>
      <c r="F3" s="24" t="s">
        <v>200</v>
      </c>
    </row>
    <row r="4" spans="1:6" x14ac:dyDescent="0.25">
      <c r="A4" s="22" t="s">
        <v>176</v>
      </c>
      <c r="B4" s="23" t="s">
        <v>174</v>
      </c>
      <c r="C4" s="23" t="s">
        <v>180</v>
      </c>
      <c r="D4" s="23" t="s">
        <v>184</v>
      </c>
      <c r="E4" s="23" t="s">
        <v>183</v>
      </c>
      <c r="F4" s="24" t="s">
        <v>201</v>
      </c>
    </row>
    <row r="5" spans="1:6" ht="45" x14ac:dyDescent="0.25">
      <c r="A5" s="22" t="s">
        <v>202</v>
      </c>
      <c r="B5" s="23" t="s">
        <v>174</v>
      </c>
      <c r="C5" s="23" t="s">
        <v>185</v>
      </c>
      <c r="D5" s="23" t="s">
        <v>187</v>
      </c>
      <c r="E5" s="23" t="s">
        <v>186</v>
      </c>
      <c r="F5" s="24" t="s">
        <v>207</v>
      </c>
    </row>
    <row r="6" spans="1:6" x14ac:dyDescent="0.25">
      <c r="A6" s="22" t="s">
        <v>117</v>
      </c>
      <c r="B6" s="23" t="s">
        <v>190</v>
      </c>
      <c r="C6" s="23" t="s">
        <v>191</v>
      </c>
      <c r="D6" s="23" t="s">
        <v>193</v>
      </c>
      <c r="E6" s="23" t="s">
        <v>192</v>
      </c>
      <c r="F6" s="24" t="s">
        <v>203</v>
      </c>
    </row>
    <row r="7" spans="1:6" x14ac:dyDescent="0.25">
      <c r="A7" s="22" t="s">
        <v>194</v>
      </c>
      <c r="B7" s="23" t="s">
        <v>190</v>
      </c>
      <c r="C7" s="23" t="s">
        <v>195</v>
      </c>
      <c r="D7" s="23" t="s">
        <v>196</v>
      </c>
      <c r="E7" s="23" t="s">
        <v>197</v>
      </c>
      <c r="F7" s="24" t="s">
        <v>204</v>
      </c>
    </row>
    <row r="8" spans="1:6" ht="30" x14ac:dyDescent="0.25">
      <c r="A8" s="22" t="s">
        <v>198</v>
      </c>
      <c r="B8" s="23" t="s">
        <v>190</v>
      </c>
      <c r="C8" s="23" t="s">
        <v>179</v>
      </c>
      <c r="D8" s="23" t="s">
        <v>199</v>
      </c>
      <c r="E8" s="23" t="s">
        <v>189</v>
      </c>
      <c r="F8" s="24" t="s">
        <v>205</v>
      </c>
    </row>
    <row r="9" spans="1:6" x14ac:dyDescent="0.25">
      <c r="A9" s="13"/>
    </row>
    <row r="10" spans="1:6" x14ac:dyDescent="0.25">
      <c r="A10" s="13"/>
    </row>
    <row r="11" spans="1:6" x14ac:dyDescent="0.25">
      <c r="A11" s="13"/>
    </row>
    <row r="12" spans="1:6" x14ac:dyDescent="0.25">
      <c r="A12" s="13"/>
    </row>
    <row r="13" spans="1:6" x14ac:dyDescent="0.25">
      <c r="A13" s="13"/>
    </row>
  </sheetData>
  <pageMargins left="0.7" right="0.7" top="0.75" bottom="0.75" header="0.3" footer="0.3"/>
  <pageSetup paperSize="9" scale="90" fitToHeight="0" orientation="landscape" horizontalDpi="4294967293" verticalDpi="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249977111117893"/>
    <pageSetUpPr fitToPage="1"/>
  </sheetPr>
  <dimension ref="A1:M27"/>
  <sheetViews>
    <sheetView zoomScale="115" zoomScaleNormal="115" workbookViewId="0">
      <selection activeCell="C26" sqref="C26"/>
    </sheetView>
  </sheetViews>
  <sheetFormatPr baseColWidth="10" defaultRowHeight="18.75" x14ac:dyDescent="0.3"/>
  <cols>
    <col min="1" max="1" width="30.85546875" style="6" customWidth="1"/>
    <col min="2" max="2" width="15.85546875" style="6" bestFit="1" customWidth="1"/>
    <col min="3" max="3" width="11.85546875" style="6" bestFit="1" customWidth="1"/>
    <col min="4" max="4" width="15.140625" style="6" bestFit="1" customWidth="1"/>
    <col min="5" max="5" width="15.28515625" style="6" bestFit="1" customWidth="1"/>
    <col min="6" max="6" width="15.140625" style="6" bestFit="1" customWidth="1"/>
    <col min="7" max="7" width="3.85546875" style="6" customWidth="1"/>
    <col min="8" max="8" width="7.85546875" style="6" bestFit="1" customWidth="1"/>
    <col min="9" max="9" width="16.140625" style="6" bestFit="1" customWidth="1"/>
    <col min="10" max="10" width="15.7109375" style="6" bestFit="1" customWidth="1"/>
    <col min="11" max="11" width="11.85546875" style="6" bestFit="1" customWidth="1"/>
    <col min="12" max="12" width="12.140625" style="6" bestFit="1" customWidth="1"/>
    <col min="13" max="16384" width="11.42578125" style="6"/>
  </cols>
  <sheetData>
    <row r="1" spans="1:13" ht="23.25" x14ac:dyDescent="0.35">
      <c r="A1" s="25" t="s">
        <v>168</v>
      </c>
      <c r="B1" s="25" t="s">
        <v>167</v>
      </c>
      <c r="C1" s="25" t="s">
        <v>166</v>
      </c>
      <c r="D1" s="25" t="s">
        <v>165</v>
      </c>
      <c r="E1" s="25" t="s">
        <v>129</v>
      </c>
      <c r="F1" s="25" t="s">
        <v>164</v>
      </c>
      <c r="H1" s="28" t="s">
        <v>135</v>
      </c>
      <c r="I1" s="29" t="s">
        <v>166</v>
      </c>
      <c r="J1" s="29" t="s">
        <v>165</v>
      </c>
      <c r="K1" s="29" t="s">
        <v>129</v>
      </c>
      <c r="L1" s="29" t="s">
        <v>164</v>
      </c>
    </row>
    <row r="2" spans="1:13" x14ac:dyDescent="0.3">
      <c r="A2" s="26" t="s">
        <v>163</v>
      </c>
      <c r="B2" s="27" t="s">
        <v>149</v>
      </c>
      <c r="C2" s="27">
        <v>2</v>
      </c>
      <c r="D2" s="27">
        <v>1</v>
      </c>
      <c r="E2" s="27">
        <v>1</v>
      </c>
      <c r="F2" s="27">
        <v>4</v>
      </c>
      <c r="H2" s="30">
        <v>1</v>
      </c>
      <c r="I2" s="27" t="s">
        <v>162</v>
      </c>
      <c r="J2" s="27" t="s">
        <v>161</v>
      </c>
      <c r="K2" s="27" t="s">
        <v>160</v>
      </c>
      <c r="L2" s="27" t="s">
        <v>159</v>
      </c>
    </row>
    <row r="3" spans="1:13" x14ac:dyDescent="0.3">
      <c r="A3" s="26" t="s">
        <v>158</v>
      </c>
      <c r="B3" s="27" t="s">
        <v>149</v>
      </c>
      <c r="C3" s="27">
        <v>2</v>
      </c>
      <c r="D3" s="27">
        <v>4</v>
      </c>
      <c r="E3" s="27">
        <v>3</v>
      </c>
      <c r="F3" s="27">
        <v>4</v>
      </c>
      <c r="H3" s="30">
        <v>2</v>
      </c>
      <c r="I3" s="27" t="s">
        <v>157</v>
      </c>
      <c r="J3" s="27" t="s">
        <v>151</v>
      </c>
      <c r="K3" s="27" t="s">
        <v>156</v>
      </c>
      <c r="L3" s="27" t="s">
        <v>155</v>
      </c>
    </row>
    <row r="4" spans="1:13" x14ac:dyDescent="0.3">
      <c r="A4" s="26" t="s">
        <v>154</v>
      </c>
      <c r="B4" s="27" t="s">
        <v>149</v>
      </c>
      <c r="C4" s="27">
        <v>3</v>
      </c>
      <c r="D4" s="27">
        <v>5</v>
      </c>
      <c r="E4" s="27">
        <v>2</v>
      </c>
      <c r="F4" s="27">
        <v>3</v>
      </c>
      <c r="H4" s="30">
        <v>3</v>
      </c>
      <c r="I4" s="27" t="s">
        <v>153</v>
      </c>
      <c r="J4" s="27" t="s">
        <v>152</v>
      </c>
      <c r="K4" s="27" t="s">
        <v>151</v>
      </c>
      <c r="L4" s="27" t="s">
        <v>150</v>
      </c>
    </row>
    <row r="5" spans="1:13" x14ac:dyDescent="0.3">
      <c r="A5" s="26" t="s">
        <v>119</v>
      </c>
      <c r="B5" s="27" t="s">
        <v>149</v>
      </c>
      <c r="C5" s="27">
        <v>3</v>
      </c>
      <c r="D5" s="27">
        <v>1</v>
      </c>
      <c r="E5" s="27">
        <v>3</v>
      </c>
      <c r="F5" s="27">
        <v>3</v>
      </c>
      <c r="H5" s="30">
        <v>4</v>
      </c>
      <c r="I5" s="27" t="s">
        <v>148</v>
      </c>
      <c r="J5" s="27" t="s">
        <v>147</v>
      </c>
      <c r="K5" s="27" t="s">
        <v>146</v>
      </c>
      <c r="L5" s="27" t="s">
        <v>145</v>
      </c>
    </row>
    <row r="6" spans="1:13" x14ac:dyDescent="0.3">
      <c r="A6" s="26" t="s">
        <v>144</v>
      </c>
      <c r="B6" s="27" t="s">
        <v>136</v>
      </c>
      <c r="C6" s="27">
        <v>2</v>
      </c>
      <c r="D6" s="27">
        <v>3</v>
      </c>
      <c r="E6" s="27">
        <v>2</v>
      </c>
      <c r="F6" s="27">
        <v>3</v>
      </c>
      <c r="H6" s="30">
        <v>5</v>
      </c>
      <c r="I6" s="27" t="s">
        <v>143</v>
      </c>
      <c r="J6" s="27" t="s">
        <v>142</v>
      </c>
      <c r="K6" s="27" t="s">
        <v>141</v>
      </c>
      <c r="L6" s="27" t="s">
        <v>140</v>
      </c>
    </row>
    <row r="7" spans="1:13" x14ac:dyDescent="0.3">
      <c r="A7" s="26" t="s">
        <v>139</v>
      </c>
      <c r="B7" s="27" t="s">
        <v>136</v>
      </c>
      <c r="C7" s="27">
        <v>3</v>
      </c>
      <c r="D7" s="27">
        <v>4</v>
      </c>
      <c r="E7" s="27">
        <v>3</v>
      </c>
      <c r="F7" s="27">
        <v>5</v>
      </c>
      <c r="H7" s="35" t="s">
        <v>138</v>
      </c>
      <c r="I7" s="35"/>
      <c r="J7" s="35"/>
      <c r="K7" s="35"/>
      <c r="L7" s="35"/>
    </row>
    <row r="8" spans="1:13" x14ac:dyDescent="0.3">
      <c r="A8" s="26" t="s">
        <v>137</v>
      </c>
      <c r="B8" s="27" t="s">
        <v>136</v>
      </c>
      <c r="C8" s="27">
        <v>4</v>
      </c>
      <c r="D8" s="27">
        <v>1</v>
      </c>
      <c r="E8" s="27">
        <v>5</v>
      </c>
      <c r="F8" s="27">
        <v>1</v>
      </c>
    </row>
    <row r="9" spans="1:13" ht="21" x14ac:dyDescent="0.35">
      <c r="A9" s="26" t="s">
        <v>118</v>
      </c>
      <c r="B9" s="27" t="s">
        <v>136</v>
      </c>
      <c r="C9" s="27">
        <v>4</v>
      </c>
      <c r="D9" s="27">
        <v>2</v>
      </c>
      <c r="E9" s="27">
        <v>5</v>
      </c>
      <c r="F9" s="27">
        <v>1</v>
      </c>
      <c r="I9" s="36"/>
      <c r="J9" s="36"/>
      <c r="K9" s="36"/>
    </row>
    <row r="10" spans="1:13" x14ac:dyDescent="0.3">
      <c r="A10" s="26" t="s">
        <v>44</v>
      </c>
      <c r="B10" s="27" t="s">
        <v>132</v>
      </c>
      <c r="C10" s="27">
        <v>1</v>
      </c>
      <c r="D10" s="27">
        <v>5</v>
      </c>
      <c r="E10" s="27">
        <v>3</v>
      </c>
      <c r="F10" s="27">
        <v>2</v>
      </c>
      <c r="I10" s="12"/>
      <c r="J10" s="12"/>
      <c r="K10" s="12"/>
    </row>
    <row r="11" spans="1:13" x14ac:dyDescent="0.3">
      <c r="A11" s="26" t="s">
        <v>13</v>
      </c>
      <c r="B11" s="27" t="s">
        <v>132</v>
      </c>
      <c r="C11" s="27">
        <v>2</v>
      </c>
      <c r="D11" s="27">
        <v>4</v>
      </c>
      <c r="E11" s="27">
        <v>3</v>
      </c>
      <c r="F11" s="27">
        <v>5</v>
      </c>
      <c r="I11" s="8"/>
      <c r="J11" s="8"/>
    </row>
    <row r="12" spans="1:13" x14ac:dyDescent="0.3">
      <c r="A12" s="26" t="s">
        <v>134</v>
      </c>
      <c r="B12" s="27" t="s">
        <v>132</v>
      </c>
      <c r="C12" s="27">
        <v>3</v>
      </c>
      <c r="D12" s="27">
        <v>1</v>
      </c>
      <c r="E12" s="27">
        <v>4</v>
      </c>
      <c r="F12" s="27">
        <v>2</v>
      </c>
      <c r="I12" s="12"/>
      <c r="J12" s="9"/>
      <c r="K12" s="12"/>
      <c r="L12" s="12"/>
      <c r="M12" s="12"/>
    </row>
    <row r="13" spans="1:13" x14ac:dyDescent="0.3">
      <c r="A13" s="26" t="s">
        <v>133</v>
      </c>
      <c r="B13" s="27" t="s">
        <v>132</v>
      </c>
      <c r="C13" s="27">
        <v>4</v>
      </c>
      <c r="D13" s="27">
        <v>2</v>
      </c>
      <c r="E13" s="27">
        <v>2</v>
      </c>
      <c r="F13" s="27">
        <v>4</v>
      </c>
      <c r="J13" s="8"/>
      <c r="L13" s="8"/>
    </row>
    <row r="14" spans="1:13" x14ac:dyDescent="0.3">
      <c r="A14" s="11"/>
      <c r="B14" s="11"/>
      <c r="C14" s="11"/>
      <c r="D14" s="11"/>
      <c r="E14" s="11"/>
      <c r="F14" s="8"/>
    </row>
    <row r="17" spans="1:8" ht="23.25" x14ac:dyDescent="0.35">
      <c r="A17" s="25" t="s">
        <v>131</v>
      </c>
      <c r="B17" s="25" t="s">
        <v>130</v>
      </c>
      <c r="C17" s="25" t="s">
        <v>129</v>
      </c>
      <c r="D17" s="25" t="s">
        <v>128</v>
      </c>
      <c r="E17" s="31" t="s">
        <v>127</v>
      </c>
      <c r="F17" s="31" t="s">
        <v>126</v>
      </c>
    </row>
    <row r="18" spans="1:8" x14ac:dyDescent="0.3">
      <c r="A18" s="26" t="s">
        <v>125</v>
      </c>
      <c r="B18" s="32">
        <v>1000</v>
      </c>
      <c r="C18" s="27">
        <v>1</v>
      </c>
      <c r="D18" s="32">
        <f t="shared" ref="D18:D27" si="0">B18*C18</f>
        <v>1000</v>
      </c>
      <c r="E18" s="27">
        <v>3</v>
      </c>
      <c r="F18" s="32">
        <f t="shared" ref="F18:F27" si="1">MROUND((D18/3*E18),100)</f>
        <v>1000</v>
      </c>
    </row>
    <row r="19" spans="1:8" x14ac:dyDescent="0.3">
      <c r="A19" s="26" t="s">
        <v>124</v>
      </c>
      <c r="B19" s="32">
        <v>2000</v>
      </c>
      <c r="C19" s="27">
        <v>2</v>
      </c>
      <c r="D19" s="32">
        <f t="shared" si="0"/>
        <v>4000</v>
      </c>
      <c r="E19" s="27">
        <v>3</v>
      </c>
      <c r="F19" s="32">
        <f t="shared" si="1"/>
        <v>4000</v>
      </c>
    </row>
    <row r="20" spans="1:8" x14ac:dyDescent="0.3">
      <c r="A20" s="26" t="s">
        <v>123</v>
      </c>
      <c r="B20" s="32">
        <v>4000</v>
      </c>
      <c r="C20" s="27">
        <v>4</v>
      </c>
      <c r="D20" s="32">
        <f t="shared" si="0"/>
        <v>16000</v>
      </c>
      <c r="E20" s="27">
        <v>4</v>
      </c>
      <c r="F20" s="32">
        <f t="shared" si="1"/>
        <v>21300</v>
      </c>
    </row>
    <row r="21" spans="1:8" x14ac:dyDescent="0.3">
      <c r="A21" s="26" t="s">
        <v>122</v>
      </c>
      <c r="B21" s="32">
        <v>6000</v>
      </c>
      <c r="C21" s="27">
        <v>3</v>
      </c>
      <c r="D21" s="32">
        <f t="shared" si="0"/>
        <v>18000</v>
      </c>
      <c r="E21" s="27">
        <v>3</v>
      </c>
      <c r="F21" s="32">
        <f t="shared" si="1"/>
        <v>18000</v>
      </c>
    </row>
    <row r="22" spans="1:8" x14ac:dyDescent="0.3">
      <c r="A22" s="26" t="s">
        <v>121</v>
      </c>
      <c r="B22" s="32">
        <v>10000</v>
      </c>
      <c r="C22" s="27">
        <v>3</v>
      </c>
      <c r="D22" s="32">
        <f t="shared" si="0"/>
        <v>30000</v>
      </c>
      <c r="E22" s="27">
        <v>3</v>
      </c>
      <c r="F22" s="32">
        <f t="shared" si="1"/>
        <v>30000</v>
      </c>
      <c r="H22" s="10"/>
    </row>
    <row r="23" spans="1:8" x14ac:dyDescent="0.3">
      <c r="A23" s="26" t="s">
        <v>120</v>
      </c>
      <c r="B23" s="32">
        <v>20000</v>
      </c>
      <c r="C23" s="27">
        <v>4</v>
      </c>
      <c r="D23" s="32">
        <f t="shared" si="0"/>
        <v>80000</v>
      </c>
      <c r="E23" s="27">
        <v>3</v>
      </c>
      <c r="F23" s="32">
        <f t="shared" si="1"/>
        <v>80000</v>
      </c>
      <c r="H23" s="10"/>
    </row>
    <row r="24" spans="1:8" x14ac:dyDescent="0.3">
      <c r="A24" s="9"/>
      <c r="B24" s="7"/>
      <c r="C24" s="8"/>
      <c r="D24" s="7">
        <f t="shared" si="0"/>
        <v>0</v>
      </c>
      <c r="E24" s="8"/>
      <c r="F24" s="7">
        <f t="shared" si="1"/>
        <v>0</v>
      </c>
      <c r="H24" s="10"/>
    </row>
    <row r="25" spans="1:8" x14ac:dyDescent="0.3">
      <c r="A25" s="9"/>
      <c r="B25" s="7"/>
      <c r="C25" s="8"/>
      <c r="D25" s="7">
        <f t="shared" si="0"/>
        <v>0</v>
      </c>
      <c r="E25" s="8"/>
      <c r="F25" s="7">
        <f t="shared" si="1"/>
        <v>0</v>
      </c>
    </row>
    <row r="26" spans="1:8" x14ac:dyDescent="0.3">
      <c r="A26" s="9"/>
      <c r="B26" s="7"/>
      <c r="C26" s="8"/>
      <c r="D26" s="7">
        <f t="shared" si="0"/>
        <v>0</v>
      </c>
      <c r="E26" s="8"/>
      <c r="F26" s="7">
        <f t="shared" si="1"/>
        <v>0</v>
      </c>
    </row>
    <row r="27" spans="1:8" x14ac:dyDescent="0.3">
      <c r="B27" s="7"/>
      <c r="C27" s="8"/>
      <c r="D27" s="7">
        <f t="shared" si="0"/>
        <v>0</v>
      </c>
      <c r="E27" s="8"/>
      <c r="F27" s="7">
        <f t="shared" si="1"/>
        <v>0</v>
      </c>
    </row>
  </sheetData>
  <autoFilter ref="A1:F13">
    <sortState ref="A2:F13">
      <sortCondition ref="B1:B13"/>
    </sortState>
  </autoFilter>
  <mergeCells count="2">
    <mergeCell ref="H7:L7"/>
    <mergeCell ref="I9:K9"/>
  </mergeCells>
  <pageMargins left="0.7" right="0.7" top="0.75" bottom="0.75" header="0.3" footer="0.3"/>
  <pageSetup paperSize="9" scale="76" fitToHeight="0" orientation="landscape" horizontalDpi="4294967293"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12</vt:i4>
      </vt:variant>
    </vt:vector>
  </HeadingPairs>
  <TitlesOfParts>
    <vt:vector size="16" baseType="lpstr">
      <vt:lpstr>Titans</vt:lpstr>
      <vt:lpstr>Olympiens</vt:lpstr>
      <vt:lpstr>Maisons du Crime</vt:lpstr>
      <vt:lpstr>Organes</vt:lpstr>
      <vt:lpstr>Olympiens!_Toc425250685</vt:lpstr>
      <vt:lpstr>Olympiens!_Toc425250686</vt:lpstr>
      <vt:lpstr>Olympiens!_Toc425250687</vt:lpstr>
      <vt:lpstr>Olympiens!_Toc425250688</vt:lpstr>
      <vt:lpstr>Olympiens!_Toc425250689</vt:lpstr>
      <vt:lpstr>Olympiens!_Toc425250691</vt:lpstr>
      <vt:lpstr>Olympiens!_Toc425250692</vt:lpstr>
      <vt:lpstr>Olympiens!_Toc425250693</vt:lpstr>
      <vt:lpstr>Olympiens!_Toc425250694</vt:lpstr>
      <vt:lpstr>Olympiens!_Toc425250695</vt:lpstr>
      <vt:lpstr>Olympiens!Zone_d_impression</vt:lpstr>
      <vt:lpstr>Titans!Zone_d_impression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Varkhan</dc:creator>
  <cp:lastModifiedBy>Gilles Volluz</cp:lastModifiedBy>
  <cp:lastPrinted>2016-03-12T08:51:35Z</cp:lastPrinted>
  <dcterms:created xsi:type="dcterms:W3CDTF">2015-10-18T13:31:01Z</dcterms:created>
  <dcterms:modified xsi:type="dcterms:W3CDTF">2016-04-19T14:15:25Z</dcterms:modified>
</cp:coreProperties>
</file>